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3740"/>
  </bookViews>
  <sheets>
    <sheet name="specifikacia sw" sheetId="3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J63" i="4" l="1"/>
  <c r="D58" i="4"/>
  <c r="C58" i="4"/>
  <c r="F57" i="4"/>
  <c r="G57" i="4" s="1"/>
  <c r="E57" i="4"/>
  <c r="F56" i="4"/>
  <c r="G56" i="4" s="1"/>
  <c r="E56" i="4"/>
  <c r="G55" i="4"/>
  <c r="F55" i="4"/>
  <c r="E55" i="4"/>
  <c r="F54" i="4"/>
  <c r="G54" i="4" s="1"/>
  <c r="E54" i="4"/>
  <c r="F53" i="4"/>
  <c r="G53" i="4" s="1"/>
  <c r="E53" i="4"/>
  <c r="F52" i="4"/>
  <c r="G52" i="4" s="1"/>
  <c r="E52" i="4"/>
  <c r="G51" i="4"/>
  <c r="F51" i="4"/>
  <c r="F58" i="4" s="1"/>
  <c r="E51" i="4"/>
  <c r="E58" i="4" s="1"/>
  <c r="D47" i="4"/>
  <c r="C47" i="4"/>
  <c r="F46" i="4"/>
  <c r="G46" i="4" s="1"/>
  <c r="E46" i="4"/>
  <c r="F45" i="4"/>
  <c r="G45" i="4" s="1"/>
  <c r="E45" i="4"/>
  <c r="F44" i="4"/>
  <c r="G44" i="4" s="1"/>
  <c r="E44" i="4"/>
  <c r="F43" i="4"/>
  <c r="G43" i="4" s="1"/>
  <c r="E43" i="4"/>
  <c r="F42" i="4"/>
  <c r="G42" i="4" s="1"/>
  <c r="E42" i="4"/>
  <c r="F41" i="4"/>
  <c r="G41" i="4" s="1"/>
  <c r="E41" i="4"/>
  <c r="F40" i="4"/>
  <c r="G40" i="4" s="1"/>
  <c r="E40" i="4"/>
  <c r="E47" i="4" s="1"/>
  <c r="D35" i="4"/>
  <c r="C35" i="4"/>
  <c r="G34" i="4"/>
  <c r="F34" i="4"/>
  <c r="E34" i="4"/>
  <c r="G33" i="4"/>
  <c r="F33" i="4"/>
  <c r="E33" i="4"/>
  <c r="G32" i="4"/>
  <c r="F32" i="4"/>
  <c r="E32" i="4"/>
  <c r="F31" i="4"/>
  <c r="F35" i="4" s="1"/>
  <c r="E31" i="4"/>
  <c r="E35" i="4" s="1"/>
  <c r="G30" i="4"/>
  <c r="F30" i="4"/>
  <c r="E30" i="4"/>
  <c r="G29" i="4"/>
  <c r="F29" i="4"/>
  <c r="E29" i="4"/>
  <c r="G28" i="4"/>
  <c r="F28" i="4"/>
  <c r="E28" i="4"/>
  <c r="E23" i="4"/>
  <c r="D23" i="4"/>
  <c r="C23" i="4"/>
  <c r="G22" i="4"/>
  <c r="F22" i="4"/>
  <c r="E22" i="4"/>
  <c r="F21" i="4"/>
  <c r="G21" i="4" s="1"/>
  <c r="E21" i="4"/>
  <c r="F20" i="4"/>
  <c r="G20" i="4" s="1"/>
  <c r="E20" i="4"/>
  <c r="F19" i="4"/>
  <c r="G19" i="4" s="1"/>
  <c r="E19" i="4"/>
  <c r="G18" i="4"/>
  <c r="F18" i="4"/>
  <c r="E18" i="4"/>
  <c r="F17" i="4"/>
  <c r="G17" i="4" s="1"/>
  <c r="E17" i="4"/>
  <c r="F16" i="4"/>
  <c r="G16" i="4" s="1"/>
  <c r="E16" i="4"/>
  <c r="F10" i="4"/>
  <c r="D10" i="4"/>
  <c r="C10" i="4"/>
  <c r="F9" i="4"/>
  <c r="G9" i="4" s="1"/>
  <c r="E9" i="4"/>
  <c r="F8" i="4"/>
  <c r="G8" i="4" s="1"/>
  <c r="E8" i="4"/>
  <c r="F7" i="4"/>
  <c r="G7" i="4" s="1"/>
  <c r="E7" i="4"/>
  <c r="F6" i="4"/>
  <c r="G6" i="4" s="1"/>
  <c r="E6" i="4"/>
  <c r="F5" i="4"/>
  <c r="G5" i="4" s="1"/>
  <c r="E5" i="4"/>
  <c r="F4" i="4"/>
  <c r="G4" i="4" s="1"/>
  <c r="E4" i="4"/>
  <c r="F3" i="4"/>
  <c r="G3" i="4" s="1"/>
  <c r="E3" i="4"/>
  <c r="E10" i="4" s="1"/>
  <c r="G10" i="4" l="1"/>
  <c r="G47" i="4"/>
  <c r="G58" i="4"/>
  <c r="G23" i="4"/>
  <c r="F23" i="4"/>
  <c r="G31" i="4"/>
  <c r="G35" i="4" s="1"/>
  <c r="F47" i="4"/>
  <c r="F63" i="4" s="1"/>
</calcChain>
</file>

<file path=xl/sharedStrings.xml><?xml version="1.0" encoding="utf-8"?>
<sst xmlns="http://schemas.openxmlformats.org/spreadsheetml/2006/main" count="120" uniqueCount="67">
  <si>
    <t>ano</t>
  </si>
  <si>
    <t>Technická špecifikácia softvér</t>
  </si>
  <si>
    <t>Základný popis</t>
  </si>
  <si>
    <t xml:space="preserve">Systém na manažovanie vzdelávacieho procesu </t>
  </si>
  <si>
    <t>bude to nadstavba na súčasný elearningový systém, ktorý ponúkame ako komerčný produkt</t>
  </si>
  <si>
    <t>Moduly</t>
  </si>
  <si>
    <t>Modul plánovanie</t>
  </si>
  <si>
    <t>Cieľ</t>
  </si>
  <si>
    <t>plánovací systém online školení na kontrola priebehu vzdelávacieho procesu</t>
  </si>
  <si>
    <t>definovanie rozvrhu prednášok / konzultácií</t>
  </si>
  <si>
    <t>definovanie skupín a prideľovanie práv pre skupiny</t>
  </si>
  <si>
    <t xml:space="preserve">informovanie členov skupín o začiatku prednášok/konzultácií </t>
  </si>
  <si>
    <t>online sledovanie, kde prebieha konzultácia alebo školenie</t>
  </si>
  <si>
    <t>možnosť vstúpiť v reálnom čase do skupiny na základe práv</t>
  </si>
  <si>
    <t>definovanie podkladov pre prednášky/konzultácie</t>
  </si>
  <si>
    <t>zabezpečenie práv skupiny</t>
  </si>
  <si>
    <t>archív prednášok</t>
  </si>
  <si>
    <t>štatistiky prednášok podľa skupín po časových intervaloch</t>
  </si>
  <si>
    <t>definovanie práv podľa rolí: administrátor, lektor/učiteľ, študent/frekventant</t>
  </si>
  <si>
    <t>integrovanie modulu plánovanie do stávajúceho systému</t>
  </si>
  <si>
    <t>Modul prednášky/vyučovanie</t>
  </si>
  <si>
    <t>integrovanie videostreamovacej služby do systému plánovania prednášok/konzultácií</t>
  </si>
  <si>
    <t>prepojenie API videostreamovacej služby do modulu prednášky</t>
  </si>
  <si>
    <t>možnosť ukladania / archivácie videostreamu</t>
  </si>
  <si>
    <t>možnosť chatovania v rámci skupiny počas videostreamovania</t>
  </si>
  <si>
    <t>možnosť pridať alebo vyhodiť člena z online videostreamovania</t>
  </si>
  <si>
    <t>možnosť prednášok systémom 1:N - jeden prednášajúci a N študentov</t>
  </si>
  <si>
    <t>možnosť prednášok systémom 1:1 - jeden prednášajúci a 1 študent - konzultácie</t>
  </si>
  <si>
    <t>prepojenie minimálne jednej videostreamovacej služby (ZOOM, Meets, alebo iná videostreamovacia služba)</t>
  </si>
  <si>
    <t>Ostatná špecifikácia</t>
  </si>
  <si>
    <t>web rozhranie</t>
  </si>
  <si>
    <t xml:space="preserve">protokol </t>
  </si>
  <si>
    <t>HTTPS</t>
  </si>
  <si>
    <t xml:space="preserve">záloha dát </t>
  </si>
  <si>
    <t>minimálne 12 mesiacov</t>
  </si>
  <si>
    <t xml:space="preserve">cloud </t>
  </si>
  <si>
    <t>integrácia s súčasným eLearningom</t>
  </si>
  <si>
    <t>zaškolenie</t>
  </si>
  <si>
    <t>helpdesk</t>
  </si>
  <si>
    <t>Korcok</t>
  </si>
  <si>
    <t>SW</t>
  </si>
  <si>
    <t>Technické zariadenie 1</t>
  </si>
  <si>
    <t>Technické zariadenie 2</t>
  </si>
  <si>
    <t>Technické zariadenie 3</t>
  </si>
  <si>
    <t>Technické zariadenie 4</t>
  </si>
  <si>
    <t>Technické zariadenie 5</t>
  </si>
  <si>
    <t>Technické zariadenie 6</t>
  </si>
  <si>
    <t>Technické zariadenie 7</t>
  </si>
  <si>
    <t>Vilmon app4web</t>
  </si>
  <si>
    <t>Tovar/služba</t>
  </si>
  <si>
    <t>Počet kusov</t>
  </si>
  <si>
    <t>Cena za kus v Eur bez DPH</t>
  </si>
  <si>
    <t>Cena v EUR s DPH</t>
  </si>
  <si>
    <t>Cena za počet v EUR bez DPH</t>
  </si>
  <si>
    <t>Cena za počet v EUR s DPH</t>
  </si>
  <si>
    <t xml:space="preserve">Technické zariadenie 1
</t>
  </si>
  <si>
    <t>Spolu</t>
  </si>
  <si>
    <t>Datacar</t>
  </si>
  <si>
    <t>Netspace</t>
  </si>
  <si>
    <t>Cogniware</t>
  </si>
  <si>
    <t>Priemer</t>
  </si>
  <si>
    <t>Príloha č. 4 výzvy/Opis predmetu zákazky</t>
  </si>
  <si>
    <t>Potenciálny dodávateľ vpíše ako plní, resp., či plní stanovený                      opis predmetu zákazky</t>
  </si>
  <si>
    <t>Podpis a pečiatka</t>
  </si>
  <si>
    <t>Dátum vypracovania:</t>
  </si>
  <si>
    <t>Meno a priezvisko oprávnenej osoby/štatutára:</t>
  </si>
  <si>
    <t>Predmet zákazky v celom rozsahu je opísaný tak, aby bol presne a zrozumiteľne špecifikovaný. V prípade ak sa technické požiadavky predmetu zákazky odvolávajú na konkrétneho výrobcu, výrobný postup, obchodné označenie, patent, typ, oblasť alebo miesto pôvodu atď. resp. ak niektorý z použitých parametrov, alebo rozpätie parametrov identifikuje konkrétneho výrobcu, výrobný postup, obchodné označenie, patent, typ, oblasť alebo miesto pôvodu alebo výroby atď. môže uchádzač predložiť ekvivalentné plnenie predmetu zákazky spočívajúce v odlišnom technickom riešení poskytujúcom rovnaký alebo lepší výsledok. Ďalšie informácie k ekvivalentom sú uvedené vo Výzve na predkladanie ponúk.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</si>
</sst>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4"/>
      <color theme="1"/>
      <name val="Arial"/>
      <scheme val="minor"/>
    </font>
    <font>
      <b/>
      <sz val="10"/>
      <color rgb="FF38761D"/>
      <name val="Arial"/>
      <scheme val="minor"/>
    </font>
    <font>
      <i/>
      <sz val="10"/>
      <color theme="1"/>
      <name val="Arial"/>
      <scheme val="minor"/>
    </font>
    <font>
      <sz val="18"/>
      <color theme="1"/>
      <name val="Arial"/>
      <scheme val="minor"/>
    </font>
    <font>
      <b/>
      <sz val="11"/>
      <color rgb="FF000000"/>
      <name val="&quot;Arial&quot;"/>
    </font>
    <font>
      <sz val="11"/>
      <color rgb="FF000000"/>
      <name val="&quot;Arial&quot;"/>
    </font>
    <font>
      <sz val="10"/>
      <color rgb="FF000000"/>
      <name val="&quot;Basic Roman&quot;"/>
    </font>
    <font>
      <b/>
      <sz val="10"/>
      <color rgb="FF000000"/>
      <name val="Arial"/>
    </font>
    <font>
      <sz val="11"/>
      <color rgb="FF000000"/>
      <name val="&quot;Calibri&quot;"/>
    </font>
    <font>
      <b/>
      <sz val="14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0" xfId="0" applyFont="1" applyFill="1"/>
    <xf numFmtId="0" fontId="10" fillId="0" borderId="0" xfId="0" applyFont="1"/>
    <xf numFmtId="0" fontId="2" fillId="0" borderId="0" xfId="0" applyFont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2" fillId="3" borderId="0" xfId="0" applyFont="1" applyFill="1" applyAlignment="1"/>
    <xf numFmtId="0" fontId="10" fillId="3" borderId="0" xfId="0" applyFont="1" applyFill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3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2" fillId="5" borderId="4" xfId="0" applyFont="1" applyFill="1" applyBorder="1" applyAlignment="1"/>
    <xf numFmtId="0" fontId="0" fillId="4" borderId="6" xfId="0" applyFont="1" applyFill="1" applyBorder="1" applyAlignment="1"/>
    <xf numFmtId="0" fontId="0" fillId="0" borderId="9" xfId="0" applyFont="1" applyBorder="1" applyAlignment="1"/>
    <xf numFmtId="0" fontId="0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K53"/>
  <sheetViews>
    <sheetView tabSelected="1" topLeftCell="A16" workbookViewId="0">
      <selection activeCell="B39" sqref="B39:I39"/>
    </sheetView>
  </sheetViews>
  <sheetFormatPr defaultColWidth="12.5703125" defaultRowHeight="15.75" customHeight="1"/>
  <cols>
    <col min="3" max="3" width="28.140625" customWidth="1"/>
    <col min="9" max="9" width="36.42578125" customWidth="1"/>
  </cols>
  <sheetData>
    <row r="1" spans="2:9" ht="15.75" customHeight="1">
      <c r="B1" s="19" t="s">
        <v>61</v>
      </c>
      <c r="C1" s="19"/>
      <c r="D1" s="20"/>
      <c r="E1" s="20"/>
      <c r="F1" s="20"/>
      <c r="G1" s="20"/>
      <c r="H1" s="20"/>
    </row>
    <row r="2" spans="2:9" ht="15.75" customHeight="1" thickBot="1">
      <c r="B2" s="39" t="s">
        <v>1</v>
      </c>
      <c r="C2" s="39"/>
      <c r="D2" s="39"/>
      <c r="E2" s="20"/>
      <c r="F2" s="20"/>
      <c r="G2" s="20"/>
      <c r="H2" s="20"/>
    </row>
    <row r="3" spans="2:9" ht="39" thickBot="1">
      <c r="B3" s="27" t="s">
        <v>2</v>
      </c>
      <c r="C3" s="28" t="s">
        <v>3</v>
      </c>
      <c r="D3" s="20"/>
      <c r="E3" s="20"/>
      <c r="F3" s="20"/>
      <c r="G3" s="20"/>
      <c r="H3" s="31"/>
      <c r="I3" s="38" t="s">
        <v>62</v>
      </c>
    </row>
    <row r="4" spans="2:9" ht="13.5" thickTop="1">
      <c r="B4" s="20"/>
      <c r="C4" s="22" t="s">
        <v>4</v>
      </c>
      <c r="D4" s="20"/>
      <c r="E4" s="20"/>
      <c r="F4" s="20"/>
      <c r="G4" s="20"/>
      <c r="H4" s="31"/>
      <c r="I4" s="36"/>
    </row>
    <row r="5" spans="2:9" ht="12.75">
      <c r="B5" s="21"/>
      <c r="C5" s="23"/>
      <c r="D5" s="20"/>
      <c r="E5" s="20"/>
      <c r="F5" s="20"/>
      <c r="G5" s="20"/>
      <c r="H5" s="31"/>
      <c r="I5" s="37"/>
    </row>
    <row r="6" spans="2:9" ht="12.75">
      <c r="B6" s="21" t="s">
        <v>5</v>
      </c>
      <c r="C6" s="23" t="s">
        <v>6</v>
      </c>
      <c r="D6" s="20"/>
      <c r="E6" s="20"/>
      <c r="F6" s="20"/>
      <c r="G6" s="20"/>
      <c r="H6" s="31"/>
      <c r="I6" s="32"/>
    </row>
    <row r="7" spans="2:9" ht="12.75">
      <c r="B7" s="24" t="s">
        <v>7</v>
      </c>
      <c r="C7" s="25" t="s">
        <v>8</v>
      </c>
      <c r="D7" s="26"/>
      <c r="E7" s="26"/>
      <c r="F7" s="29"/>
      <c r="G7" s="30"/>
      <c r="H7" s="34"/>
      <c r="I7" s="35"/>
    </row>
    <row r="8" spans="2:9" ht="12.75">
      <c r="B8" s="20"/>
      <c r="C8" s="22" t="s">
        <v>9</v>
      </c>
      <c r="D8" s="20"/>
      <c r="E8" s="20"/>
      <c r="F8" s="20"/>
      <c r="G8" s="20"/>
      <c r="H8" s="31"/>
      <c r="I8" s="32"/>
    </row>
    <row r="9" spans="2:9" ht="12.75">
      <c r="B9" s="20"/>
      <c r="C9" s="22" t="s">
        <v>10</v>
      </c>
      <c r="D9" s="20"/>
      <c r="E9" s="20"/>
      <c r="F9" s="20"/>
      <c r="G9" s="20"/>
      <c r="H9" s="31"/>
      <c r="I9" s="32"/>
    </row>
    <row r="10" spans="2:9" ht="12.75">
      <c r="B10" s="20"/>
      <c r="C10" s="22" t="s">
        <v>11</v>
      </c>
      <c r="D10" s="20"/>
      <c r="E10" s="20"/>
      <c r="F10" s="20"/>
      <c r="G10" s="20"/>
      <c r="H10" s="31"/>
      <c r="I10" s="32"/>
    </row>
    <row r="11" spans="2:9" ht="12.75">
      <c r="B11" s="20"/>
      <c r="C11" s="22" t="s">
        <v>12</v>
      </c>
      <c r="D11" s="20"/>
      <c r="E11" s="20"/>
      <c r="F11" s="20"/>
      <c r="G11" s="20"/>
      <c r="H11" s="31"/>
      <c r="I11" s="32"/>
    </row>
    <row r="12" spans="2:9" ht="12.75">
      <c r="B12" s="20"/>
      <c r="C12" s="22" t="s">
        <v>13</v>
      </c>
      <c r="D12" s="20"/>
      <c r="E12" s="20"/>
      <c r="F12" s="20"/>
      <c r="G12" s="20"/>
      <c r="H12" s="31"/>
      <c r="I12" s="32"/>
    </row>
    <row r="13" spans="2:9" ht="12.75">
      <c r="B13" s="20"/>
      <c r="C13" s="22" t="s">
        <v>14</v>
      </c>
      <c r="D13" s="20"/>
      <c r="E13" s="20"/>
      <c r="F13" s="20"/>
      <c r="G13" s="20"/>
      <c r="H13" s="31"/>
      <c r="I13" s="32"/>
    </row>
    <row r="14" spans="2:9" ht="12.75">
      <c r="B14" s="20"/>
      <c r="C14" s="22" t="s">
        <v>15</v>
      </c>
      <c r="D14" s="20"/>
      <c r="E14" s="20"/>
      <c r="F14" s="20"/>
      <c r="G14" s="20"/>
      <c r="H14" s="31"/>
      <c r="I14" s="32"/>
    </row>
    <row r="15" spans="2:9" ht="12.75">
      <c r="B15" s="20"/>
      <c r="C15" s="22" t="s">
        <v>16</v>
      </c>
      <c r="D15" s="20"/>
      <c r="E15" s="20"/>
      <c r="F15" s="20"/>
      <c r="G15" s="20"/>
      <c r="H15" s="31"/>
      <c r="I15" s="32"/>
    </row>
    <row r="16" spans="2:9" ht="12.75">
      <c r="B16" s="20"/>
      <c r="C16" s="22" t="s">
        <v>17</v>
      </c>
      <c r="D16" s="20"/>
      <c r="E16" s="20"/>
      <c r="F16" s="20"/>
      <c r="G16" s="20"/>
      <c r="H16" s="31"/>
      <c r="I16" s="32"/>
    </row>
    <row r="17" spans="2:9" ht="12.75">
      <c r="B17" s="20"/>
      <c r="C17" s="22" t="s">
        <v>18</v>
      </c>
      <c r="D17" s="20"/>
      <c r="E17" s="20"/>
      <c r="F17" s="20"/>
      <c r="G17" s="20"/>
      <c r="H17" s="31"/>
      <c r="I17" s="32"/>
    </row>
    <row r="18" spans="2:9" ht="12.75">
      <c r="B18" s="20"/>
      <c r="C18" s="22" t="s">
        <v>19</v>
      </c>
      <c r="D18" s="20"/>
      <c r="E18" s="20"/>
      <c r="F18" s="20"/>
      <c r="G18" s="20"/>
      <c r="H18" s="31"/>
      <c r="I18" s="32"/>
    </row>
    <row r="19" spans="2:9" ht="15.75" customHeight="1">
      <c r="B19" s="20"/>
      <c r="C19" s="20"/>
      <c r="D19" s="20"/>
      <c r="E19" s="20"/>
      <c r="F19" s="20"/>
      <c r="G19" s="20"/>
      <c r="H19" s="31"/>
      <c r="I19" s="32"/>
    </row>
    <row r="20" spans="2:9" ht="12.75">
      <c r="B20" s="20"/>
      <c r="C20" s="23" t="s">
        <v>20</v>
      </c>
      <c r="D20" s="20"/>
      <c r="E20" s="20"/>
      <c r="F20" s="20"/>
      <c r="G20" s="20"/>
      <c r="H20" s="31"/>
      <c r="I20" s="32"/>
    </row>
    <row r="21" spans="2:9" ht="12.75">
      <c r="B21" s="24" t="s">
        <v>7</v>
      </c>
      <c r="C21" s="25" t="s">
        <v>21</v>
      </c>
      <c r="D21" s="26"/>
      <c r="E21" s="26"/>
      <c r="F21" s="29"/>
      <c r="G21" s="30"/>
      <c r="H21" s="30"/>
      <c r="I21" s="35"/>
    </row>
    <row r="22" spans="2:9" ht="12.75">
      <c r="B22" s="20"/>
      <c r="C22" s="22" t="s">
        <v>22</v>
      </c>
      <c r="D22" s="20"/>
      <c r="E22" s="20"/>
      <c r="F22" s="20"/>
      <c r="G22" s="20"/>
      <c r="H22" s="31"/>
      <c r="I22" s="32"/>
    </row>
    <row r="23" spans="2:9" ht="12.75">
      <c r="B23" s="20"/>
      <c r="C23" s="22" t="s">
        <v>23</v>
      </c>
      <c r="D23" s="20"/>
      <c r="E23" s="20"/>
      <c r="F23" s="20"/>
      <c r="G23" s="20"/>
      <c r="H23" s="31"/>
      <c r="I23" s="32"/>
    </row>
    <row r="24" spans="2:9" ht="12.75">
      <c r="B24" s="20"/>
      <c r="C24" s="22" t="s">
        <v>24</v>
      </c>
      <c r="D24" s="20"/>
      <c r="E24" s="20"/>
      <c r="F24" s="20"/>
      <c r="G24" s="20"/>
      <c r="H24" s="31"/>
      <c r="I24" s="32"/>
    </row>
    <row r="25" spans="2:9" ht="12.75">
      <c r="B25" s="20"/>
      <c r="C25" s="22" t="s">
        <v>25</v>
      </c>
      <c r="D25" s="20"/>
      <c r="E25" s="20"/>
      <c r="F25" s="20"/>
      <c r="G25" s="20"/>
      <c r="H25" s="31"/>
      <c r="I25" s="32"/>
    </row>
    <row r="26" spans="2:9" ht="12.75">
      <c r="B26" s="20"/>
      <c r="C26" s="22" t="s">
        <v>26</v>
      </c>
      <c r="D26" s="20"/>
      <c r="E26" s="20"/>
      <c r="F26" s="20"/>
      <c r="G26" s="20"/>
      <c r="H26" s="31"/>
      <c r="I26" s="32"/>
    </row>
    <row r="27" spans="2:9" ht="12.75">
      <c r="B27" s="20"/>
      <c r="C27" s="22" t="s">
        <v>27</v>
      </c>
      <c r="D27" s="20"/>
      <c r="E27" s="20"/>
      <c r="F27" s="20"/>
      <c r="G27" s="20"/>
      <c r="H27" s="31"/>
      <c r="I27" s="32"/>
    </row>
    <row r="28" spans="2:9" ht="12.75">
      <c r="B28" s="20"/>
      <c r="C28" s="22" t="s">
        <v>28</v>
      </c>
      <c r="D28" s="20"/>
      <c r="E28" s="20"/>
      <c r="F28" s="20"/>
      <c r="G28" s="20"/>
      <c r="H28" s="31"/>
      <c r="I28" s="32"/>
    </row>
    <row r="29" spans="2:9" ht="15.75" customHeight="1">
      <c r="B29" s="20"/>
      <c r="C29" s="20"/>
      <c r="D29" s="20"/>
      <c r="E29" s="20"/>
      <c r="F29" s="20"/>
      <c r="G29" s="20"/>
      <c r="H29" s="31"/>
      <c r="I29" s="32"/>
    </row>
    <row r="30" spans="2:9" ht="12.75">
      <c r="B30" s="21" t="s">
        <v>29</v>
      </c>
      <c r="C30" s="20"/>
      <c r="D30" s="20"/>
      <c r="E30" s="20"/>
      <c r="F30" s="20"/>
      <c r="G30" s="20"/>
      <c r="H30" s="31"/>
      <c r="I30" s="32"/>
    </row>
    <row r="31" spans="2:9" ht="12.75">
      <c r="B31" s="20"/>
      <c r="C31" s="22" t="s">
        <v>30</v>
      </c>
      <c r="D31" s="22" t="s">
        <v>0</v>
      </c>
      <c r="E31" s="20"/>
      <c r="F31" s="20"/>
      <c r="G31" s="20"/>
      <c r="H31" s="31"/>
      <c r="I31" s="32"/>
    </row>
    <row r="32" spans="2:9" ht="12.75">
      <c r="B32" s="20"/>
      <c r="C32" s="22" t="s">
        <v>31</v>
      </c>
      <c r="D32" s="22" t="s">
        <v>32</v>
      </c>
      <c r="E32" s="20"/>
      <c r="F32" s="20"/>
      <c r="G32" s="20"/>
      <c r="H32" s="31"/>
      <c r="I32" s="32"/>
    </row>
    <row r="33" spans="2:11" ht="12.75">
      <c r="B33" s="20"/>
      <c r="C33" s="22" t="s">
        <v>33</v>
      </c>
      <c r="D33" s="22" t="s">
        <v>34</v>
      </c>
      <c r="E33" s="20"/>
      <c r="F33" s="20"/>
      <c r="G33" s="20"/>
      <c r="H33" s="31"/>
      <c r="I33" s="32"/>
    </row>
    <row r="34" spans="2:11" ht="12.75">
      <c r="B34" s="20"/>
      <c r="C34" s="22" t="s">
        <v>35</v>
      </c>
      <c r="D34" s="22" t="s">
        <v>34</v>
      </c>
      <c r="E34" s="20"/>
      <c r="F34" s="20"/>
      <c r="G34" s="20"/>
      <c r="H34" s="31"/>
      <c r="I34" s="32"/>
    </row>
    <row r="35" spans="2:11" ht="12.75">
      <c r="B35" s="20"/>
      <c r="C35" s="22" t="s">
        <v>36</v>
      </c>
      <c r="D35" s="22" t="s">
        <v>0</v>
      </c>
      <c r="E35" s="20"/>
      <c r="F35" s="20"/>
      <c r="G35" s="20"/>
      <c r="H35" s="31"/>
      <c r="I35" s="32"/>
    </row>
    <row r="36" spans="2:11" ht="12.75">
      <c r="B36" s="20"/>
      <c r="C36" s="22" t="s">
        <v>37</v>
      </c>
      <c r="D36" s="22" t="s">
        <v>0</v>
      </c>
      <c r="E36" s="20"/>
      <c r="F36" s="20"/>
      <c r="G36" s="20"/>
      <c r="H36" s="31"/>
      <c r="I36" s="32"/>
    </row>
    <row r="37" spans="2:11" ht="13.5" thickBot="1">
      <c r="B37" s="20"/>
      <c r="C37" s="22" t="s">
        <v>38</v>
      </c>
      <c r="D37" s="22" t="s">
        <v>0</v>
      </c>
      <c r="E37" s="20"/>
      <c r="F37" s="20"/>
      <c r="G37" s="20"/>
      <c r="H37" s="31"/>
      <c r="I37" s="33"/>
    </row>
    <row r="39" spans="2:11" ht="63.75" customHeight="1">
      <c r="B39" s="41" t="s">
        <v>66</v>
      </c>
      <c r="C39" s="41"/>
      <c r="D39" s="41"/>
      <c r="E39" s="41"/>
      <c r="F39" s="41"/>
      <c r="G39" s="41"/>
      <c r="H39" s="41"/>
      <c r="I39" s="41"/>
    </row>
    <row r="41" spans="2:11" ht="15.7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 ht="12.75" hidden="1">
      <c r="B42" s="49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5.75" customHeight="1">
      <c r="B43" s="48"/>
      <c r="C43" s="51"/>
      <c r="D43" s="51"/>
      <c r="E43" s="51"/>
      <c r="F43" s="51"/>
      <c r="G43" s="51"/>
      <c r="H43" s="51"/>
      <c r="I43" s="51"/>
      <c r="J43" s="48"/>
      <c r="K43" s="48"/>
    </row>
    <row r="44" spans="2:11" ht="15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15.75" customHeight="1">
      <c r="B45" s="40" t="s">
        <v>64</v>
      </c>
      <c r="C45" s="40"/>
      <c r="D45" s="46"/>
      <c r="E45" s="46"/>
      <c r="F45" s="46"/>
    </row>
    <row r="48" spans="2:11" ht="30" customHeight="1">
      <c r="B48" s="44" t="s">
        <v>65</v>
      </c>
      <c r="C48" s="45"/>
      <c r="D48" s="46"/>
      <c r="E48" s="46"/>
      <c r="F48" s="46"/>
    </row>
    <row r="51" spans="2:5" ht="15.75" customHeight="1">
      <c r="B51" s="42"/>
      <c r="C51" s="43"/>
    </row>
    <row r="53" spans="2:5" ht="15.75" customHeight="1">
      <c r="C53" s="47" t="s">
        <v>63</v>
      </c>
      <c r="D53" s="47"/>
      <c r="E53" s="47"/>
    </row>
  </sheetData>
  <mergeCells count="9">
    <mergeCell ref="B51:C51"/>
    <mergeCell ref="B48:C48"/>
    <mergeCell ref="D45:F45"/>
    <mergeCell ref="D48:F48"/>
    <mergeCell ref="C53:E53"/>
    <mergeCell ref="B2:D2"/>
    <mergeCell ref="B45:C45"/>
    <mergeCell ref="B39:I39"/>
    <mergeCell ref="C42:K42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J63"/>
  <sheetViews>
    <sheetView workbookViewId="0"/>
  </sheetViews>
  <sheetFormatPr defaultColWidth="12.5703125" defaultRowHeight="15.75" customHeight="1"/>
  <cols>
    <col min="2" max="2" width="26" customWidth="1"/>
  </cols>
  <sheetData>
    <row r="2" spans="2:10" ht="23.25">
      <c r="B2" s="3" t="s">
        <v>39</v>
      </c>
      <c r="J2" s="4" t="s">
        <v>40</v>
      </c>
    </row>
    <row r="3" spans="2:10" ht="15">
      <c r="B3" s="5" t="s">
        <v>41</v>
      </c>
      <c r="C3" s="6">
        <v>6</v>
      </c>
      <c r="D3" s="6">
        <v>1500</v>
      </c>
      <c r="E3" s="6">
        <f t="shared" ref="E3:E9" si="0">D3*1.2</f>
        <v>1800</v>
      </c>
      <c r="F3" s="6">
        <f t="shared" ref="F3:F9" si="1">D3*C3</f>
        <v>9000</v>
      </c>
      <c r="G3" s="6">
        <f t="shared" ref="G3:G9" si="2">F3*1.2</f>
        <v>10800</v>
      </c>
      <c r="J3" s="7"/>
    </row>
    <row r="4" spans="2:10" ht="15">
      <c r="B4" s="5" t="s">
        <v>42</v>
      </c>
      <c r="C4" s="6">
        <v>6</v>
      </c>
      <c r="D4" s="6">
        <v>5000</v>
      </c>
      <c r="E4" s="6">
        <f t="shared" si="0"/>
        <v>6000</v>
      </c>
      <c r="F4" s="6">
        <f t="shared" si="1"/>
        <v>30000</v>
      </c>
      <c r="G4" s="6">
        <f t="shared" si="2"/>
        <v>36000</v>
      </c>
      <c r="J4" s="7"/>
    </row>
    <row r="5" spans="2:10" ht="15">
      <c r="B5" s="5" t="s">
        <v>43</v>
      </c>
      <c r="C5" s="6">
        <v>2</v>
      </c>
      <c r="D5" s="6">
        <v>4500</v>
      </c>
      <c r="E5" s="6">
        <f t="shared" si="0"/>
        <v>5400</v>
      </c>
      <c r="F5" s="6">
        <f t="shared" si="1"/>
        <v>9000</v>
      </c>
      <c r="G5" s="6">
        <f t="shared" si="2"/>
        <v>10800</v>
      </c>
      <c r="J5" s="7"/>
    </row>
    <row r="6" spans="2:10" ht="15">
      <c r="B6" s="5" t="s">
        <v>44</v>
      </c>
      <c r="C6" s="6">
        <v>1</v>
      </c>
      <c r="D6" s="6">
        <v>4000</v>
      </c>
      <c r="E6" s="6">
        <f t="shared" si="0"/>
        <v>4800</v>
      </c>
      <c r="F6" s="6">
        <f t="shared" si="1"/>
        <v>4000</v>
      </c>
      <c r="G6" s="6">
        <f t="shared" si="2"/>
        <v>4800</v>
      </c>
      <c r="J6" s="7"/>
    </row>
    <row r="7" spans="2:10" ht="15">
      <c r="B7" s="5" t="s">
        <v>45</v>
      </c>
      <c r="C7" s="6">
        <v>1</v>
      </c>
      <c r="D7" s="6">
        <v>5500</v>
      </c>
      <c r="E7" s="6">
        <f t="shared" si="0"/>
        <v>6600</v>
      </c>
      <c r="F7" s="6">
        <f t="shared" si="1"/>
        <v>5500</v>
      </c>
      <c r="G7" s="6">
        <f t="shared" si="2"/>
        <v>6600</v>
      </c>
      <c r="J7" s="7"/>
    </row>
    <row r="8" spans="2:10" ht="15">
      <c r="B8" s="5" t="s">
        <v>46</v>
      </c>
      <c r="C8" s="6">
        <v>2</v>
      </c>
      <c r="D8" s="6">
        <v>4500</v>
      </c>
      <c r="E8" s="6">
        <f t="shared" si="0"/>
        <v>5400</v>
      </c>
      <c r="F8" s="6">
        <f t="shared" si="1"/>
        <v>9000</v>
      </c>
      <c r="G8" s="6">
        <f t="shared" si="2"/>
        <v>10800</v>
      </c>
      <c r="J8" s="7"/>
    </row>
    <row r="9" spans="2:10" ht="15">
      <c r="B9" s="5" t="s">
        <v>47</v>
      </c>
      <c r="C9" s="6">
        <v>2</v>
      </c>
      <c r="D9" s="6">
        <v>4500</v>
      </c>
      <c r="E9" s="6">
        <f t="shared" si="0"/>
        <v>5400</v>
      </c>
      <c r="F9" s="6">
        <f t="shared" si="1"/>
        <v>9000</v>
      </c>
      <c r="G9" s="6">
        <f t="shared" si="2"/>
        <v>10800</v>
      </c>
      <c r="J9" s="7"/>
    </row>
    <row r="10" spans="2:10" ht="12.75">
      <c r="B10" s="8"/>
      <c r="C10" s="9">
        <f t="shared" ref="C10:G10" si="3">SUM(C3:C9)</f>
        <v>20</v>
      </c>
      <c r="D10" s="9">
        <f t="shared" si="3"/>
        <v>29500</v>
      </c>
      <c r="E10" s="9">
        <f t="shared" si="3"/>
        <v>35400</v>
      </c>
      <c r="F10" s="10">
        <f t="shared" si="3"/>
        <v>75500</v>
      </c>
      <c r="G10" s="9">
        <f t="shared" si="3"/>
        <v>90600</v>
      </c>
      <c r="J10" s="11">
        <v>121000</v>
      </c>
    </row>
    <row r="11" spans="2:10" ht="12.75">
      <c r="J11" s="7"/>
    </row>
    <row r="12" spans="2:10" ht="12.75">
      <c r="J12" s="7"/>
    </row>
    <row r="13" spans="2:10" ht="12.75">
      <c r="J13" s="7"/>
    </row>
    <row r="14" spans="2:10" ht="23.25">
      <c r="B14" s="3" t="s">
        <v>48</v>
      </c>
      <c r="J14" s="7"/>
    </row>
    <row r="15" spans="2:10" ht="15">
      <c r="B15" s="5" t="s">
        <v>49</v>
      </c>
      <c r="C15" s="12" t="s">
        <v>50</v>
      </c>
      <c r="D15" s="12" t="s">
        <v>51</v>
      </c>
      <c r="E15" s="5" t="s">
        <v>52</v>
      </c>
      <c r="F15" s="12" t="s">
        <v>53</v>
      </c>
      <c r="G15" s="5" t="s">
        <v>54</v>
      </c>
      <c r="J15" s="7"/>
    </row>
    <row r="16" spans="2:10" ht="19.5" customHeight="1">
      <c r="B16" s="5" t="s">
        <v>55</v>
      </c>
      <c r="C16" s="6">
        <v>6</v>
      </c>
      <c r="D16" s="6">
        <v>1450</v>
      </c>
      <c r="E16" s="6">
        <f t="shared" ref="E16:E22" si="4">D16*1.2</f>
        <v>1740</v>
      </c>
      <c r="F16" s="6">
        <f t="shared" ref="F16:F22" si="5">D16*C16</f>
        <v>8700</v>
      </c>
      <c r="G16" s="6">
        <f t="shared" ref="G16:G22" si="6">F16*1.2</f>
        <v>10440</v>
      </c>
      <c r="J16" s="7"/>
    </row>
    <row r="17" spans="2:10" ht="15">
      <c r="B17" s="5" t="s">
        <v>42</v>
      </c>
      <c r="C17" s="6">
        <v>6</v>
      </c>
      <c r="D17" s="6">
        <v>4850</v>
      </c>
      <c r="E17" s="6">
        <f t="shared" si="4"/>
        <v>5820</v>
      </c>
      <c r="F17" s="6">
        <f t="shared" si="5"/>
        <v>29100</v>
      </c>
      <c r="G17" s="6">
        <f t="shared" si="6"/>
        <v>34920</v>
      </c>
      <c r="J17" s="7"/>
    </row>
    <row r="18" spans="2:10" ht="15">
      <c r="B18" s="5" t="s">
        <v>43</v>
      </c>
      <c r="C18" s="6">
        <v>2</v>
      </c>
      <c r="D18" s="6">
        <v>4500</v>
      </c>
      <c r="E18" s="6">
        <f t="shared" si="4"/>
        <v>5400</v>
      </c>
      <c r="F18" s="6">
        <f t="shared" si="5"/>
        <v>9000</v>
      </c>
      <c r="G18" s="6">
        <f t="shared" si="6"/>
        <v>10800</v>
      </c>
      <c r="J18" s="7"/>
    </row>
    <row r="19" spans="2:10" ht="15">
      <c r="B19" s="5" t="s">
        <v>44</v>
      </c>
      <c r="C19" s="6">
        <v>1</v>
      </c>
      <c r="D19" s="6">
        <v>4000</v>
      </c>
      <c r="E19" s="6">
        <f t="shared" si="4"/>
        <v>4800</v>
      </c>
      <c r="F19" s="6">
        <f t="shared" si="5"/>
        <v>4000</v>
      </c>
      <c r="G19" s="6">
        <f t="shared" si="6"/>
        <v>4800</v>
      </c>
      <c r="J19" s="7"/>
    </row>
    <row r="20" spans="2:10" ht="15">
      <c r="B20" s="5" t="s">
        <v>45</v>
      </c>
      <c r="C20" s="6">
        <v>1</v>
      </c>
      <c r="D20" s="6">
        <v>4850</v>
      </c>
      <c r="E20" s="6">
        <f t="shared" si="4"/>
        <v>5820</v>
      </c>
      <c r="F20" s="6">
        <f t="shared" si="5"/>
        <v>4850</v>
      </c>
      <c r="G20" s="6">
        <f t="shared" si="6"/>
        <v>5820</v>
      </c>
      <c r="J20" s="7"/>
    </row>
    <row r="21" spans="2:10" ht="15">
      <c r="B21" s="5" t="s">
        <v>46</v>
      </c>
      <c r="C21" s="6">
        <v>2</v>
      </c>
      <c r="D21" s="6">
        <v>4200</v>
      </c>
      <c r="E21" s="6">
        <f t="shared" si="4"/>
        <v>5040</v>
      </c>
      <c r="F21" s="6">
        <f t="shared" si="5"/>
        <v>8400</v>
      </c>
      <c r="G21" s="6">
        <f t="shared" si="6"/>
        <v>10080</v>
      </c>
      <c r="J21" s="7"/>
    </row>
    <row r="22" spans="2:10" ht="15">
      <c r="B22" s="5" t="s">
        <v>47</v>
      </c>
      <c r="C22" s="6">
        <v>2</v>
      </c>
      <c r="D22" s="6">
        <v>4250</v>
      </c>
      <c r="E22" s="6">
        <f t="shared" si="4"/>
        <v>5100</v>
      </c>
      <c r="F22" s="6">
        <f t="shared" si="5"/>
        <v>8500</v>
      </c>
      <c r="G22" s="6">
        <f t="shared" si="6"/>
        <v>10200</v>
      </c>
      <c r="J22" s="7"/>
    </row>
    <row r="23" spans="2:10" ht="14.25">
      <c r="B23" s="13" t="s">
        <v>56</v>
      </c>
      <c r="C23" s="9">
        <f t="shared" ref="C23:G23" si="7">SUM(C16:C22)</f>
        <v>20</v>
      </c>
      <c r="D23" s="9">
        <f t="shared" si="7"/>
        <v>28100</v>
      </c>
      <c r="E23" s="9">
        <f t="shared" si="7"/>
        <v>33720</v>
      </c>
      <c r="F23" s="10">
        <f t="shared" si="7"/>
        <v>72550</v>
      </c>
      <c r="G23" s="9">
        <f t="shared" si="7"/>
        <v>87060</v>
      </c>
      <c r="J23" s="14">
        <v>105000</v>
      </c>
    </row>
    <row r="24" spans="2:10" ht="12.75">
      <c r="J24" s="15"/>
    </row>
    <row r="25" spans="2:10" ht="12.75">
      <c r="J25" s="7"/>
    </row>
    <row r="26" spans="2:10" ht="23.25">
      <c r="B26" s="3" t="s">
        <v>57</v>
      </c>
      <c r="J26" s="7"/>
    </row>
    <row r="27" spans="2:10" ht="15">
      <c r="B27" s="5" t="s">
        <v>49</v>
      </c>
      <c r="C27" s="12" t="s">
        <v>50</v>
      </c>
      <c r="D27" s="12" t="s">
        <v>51</v>
      </c>
      <c r="E27" s="5" t="s">
        <v>52</v>
      </c>
      <c r="F27" s="12" t="s">
        <v>53</v>
      </c>
      <c r="G27" s="5" t="s">
        <v>54</v>
      </c>
      <c r="J27" s="7"/>
    </row>
    <row r="28" spans="2:10" ht="15">
      <c r="B28" s="5" t="s">
        <v>55</v>
      </c>
      <c r="C28" s="6">
        <v>6</v>
      </c>
      <c r="D28" s="6">
        <v>1490</v>
      </c>
      <c r="E28" s="6">
        <f t="shared" ref="E28:E34" si="8">D28*1.2</f>
        <v>1788</v>
      </c>
      <c r="F28" s="6">
        <f t="shared" ref="F28:F34" si="9">D28*C28</f>
        <v>8940</v>
      </c>
      <c r="G28" s="6">
        <f t="shared" ref="G28:G34" si="10">F28*1.2</f>
        <v>10728</v>
      </c>
      <c r="J28" s="7"/>
    </row>
    <row r="29" spans="2:10" ht="15">
      <c r="B29" s="5" t="s">
        <v>42</v>
      </c>
      <c r="C29" s="6">
        <v>6</v>
      </c>
      <c r="D29" s="6">
        <v>4680</v>
      </c>
      <c r="E29" s="6">
        <f t="shared" si="8"/>
        <v>5616</v>
      </c>
      <c r="F29" s="6">
        <f t="shared" si="9"/>
        <v>28080</v>
      </c>
      <c r="G29" s="6">
        <f t="shared" si="10"/>
        <v>33696</v>
      </c>
      <c r="J29" s="7"/>
    </row>
    <row r="30" spans="2:10" ht="15">
      <c r="B30" s="5" t="s">
        <v>43</v>
      </c>
      <c r="C30" s="6">
        <v>2</v>
      </c>
      <c r="D30" s="6">
        <v>4480</v>
      </c>
      <c r="E30" s="6">
        <f t="shared" si="8"/>
        <v>5376</v>
      </c>
      <c r="F30" s="6">
        <f t="shared" si="9"/>
        <v>8960</v>
      </c>
      <c r="G30" s="6">
        <f t="shared" si="10"/>
        <v>10752</v>
      </c>
      <c r="J30" s="7"/>
    </row>
    <row r="31" spans="2:10" ht="15">
      <c r="B31" s="5" t="s">
        <v>44</v>
      </c>
      <c r="C31" s="6">
        <v>1</v>
      </c>
      <c r="D31" s="6">
        <v>3950</v>
      </c>
      <c r="E31" s="6">
        <f t="shared" si="8"/>
        <v>4740</v>
      </c>
      <c r="F31" s="6">
        <f t="shared" si="9"/>
        <v>3950</v>
      </c>
      <c r="G31" s="6">
        <f t="shared" si="10"/>
        <v>4740</v>
      </c>
      <c r="J31" s="7"/>
    </row>
    <row r="32" spans="2:10" ht="15">
      <c r="B32" s="5" t="s">
        <v>45</v>
      </c>
      <c r="C32" s="6">
        <v>1</v>
      </c>
      <c r="D32" s="6">
        <v>4850</v>
      </c>
      <c r="E32" s="6">
        <f t="shared" si="8"/>
        <v>5820</v>
      </c>
      <c r="F32" s="6">
        <f t="shared" si="9"/>
        <v>4850</v>
      </c>
      <c r="G32" s="6">
        <f t="shared" si="10"/>
        <v>5820</v>
      </c>
      <c r="J32" s="7"/>
    </row>
    <row r="33" spans="2:10" ht="15">
      <c r="B33" s="5" t="s">
        <v>46</v>
      </c>
      <c r="C33" s="6">
        <v>2</v>
      </c>
      <c r="D33" s="6">
        <v>4200</v>
      </c>
      <c r="E33" s="6">
        <f t="shared" si="8"/>
        <v>5040</v>
      </c>
      <c r="F33" s="6">
        <f t="shared" si="9"/>
        <v>8400</v>
      </c>
      <c r="G33" s="6">
        <f t="shared" si="10"/>
        <v>10080</v>
      </c>
      <c r="J33" s="7"/>
    </row>
    <row r="34" spans="2:10" ht="15">
      <c r="B34" s="5" t="s">
        <v>47</v>
      </c>
      <c r="C34" s="6">
        <v>2</v>
      </c>
      <c r="D34" s="6">
        <v>4350</v>
      </c>
      <c r="E34" s="6">
        <f t="shared" si="8"/>
        <v>5220</v>
      </c>
      <c r="F34" s="6">
        <f t="shared" si="9"/>
        <v>8700</v>
      </c>
      <c r="G34" s="6">
        <f t="shared" si="10"/>
        <v>10440</v>
      </c>
      <c r="J34" s="7"/>
    </row>
    <row r="35" spans="2:10" ht="12.75">
      <c r="B35" s="13" t="s">
        <v>56</v>
      </c>
      <c r="C35" s="9">
        <f t="shared" ref="C35:G35" si="11">SUM(C28:C34)</f>
        <v>20</v>
      </c>
      <c r="D35" s="9">
        <f t="shared" si="11"/>
        <v>28000</v>
      </c>
      <c r="E35" s="9">
        <f t="shared" si="11"/>
        <v>33600</v>
      </c>
      <c r="F35" s="10">
        <f t="shared" si="11"/>
        <v>71880</v>
      </c>
      <c r="G35" s="9">
        <f t="shared" si="11"/>
        <v>86256</v>
      </c>
      <c r="J35" s="11">
        <v>112000</v>
      </c>
    </row>
    <row r="36" spans="2:10" ht="12.75">
      <c r="J36" s="7"/>
    </row>
    <row r="37" spans="2:10" ht="12.75">
      <c r="J37" s="7"/>
    </row>
    <row r="38" spans="2:10" ht="23.25">
      <c r="B38" s="3" t="s">
        <v>58</v>
      </c>
      <c r="J38" s="7"/>
    </row>
    <row r="39" spans="2:10" ht="15">
      <c r="B39" s="5" t="s">
        <v>49</v>
      </c>
      <c r="C39" s="12" t="s">
        <v>50</v>
      </c>
      <c r="D39" s="12" t="s">
        <v>51</v>
      </c>
      <c r="E39" s="5" t="s">
        <v>52</v>
      </c>
      <c r="F39" s="12" t="s">
        <v>53</v>
      </c>
      <c r="G39" s="5" t="s">
        <v>54</v>
      </c>
      <c r="J39" s="7"/>
    </row>
    <row r="40" spans="2:10" ht="15">
      <c r="B40" s="5" t="s">
        <v>55</v>
      </c>
      <c r="C40" s="6">
        <v>6</v>
      </c>
      <c r="D40" s="6">
        <v>1490</v>
      </c>
      <c r="E40" s="6">
        <f t="shared" ref="E40:E46" si="12">D40*1.2</f>
        <v>1788</v>
      </c>
      <c r="F40" s="6">
        <f t="shared" ref="F40:F46" si="13">D40*C40</f>
        <v>8940</v>
      </c>
      <c r="G40" s="6">
        <f t="shared" ref="G40:G46" si="14">F40*1.2</f>
        <v>10728</v>
      </c>
      <c r="J40" s="7"/>
    </row>
    <row r="41" spans="2:10" ht="15">
      <c r="B41" s="5" t="s">
        <v>42</v>
      </c>
      <c r="C41" s="6">
        <v>6</v>
      </c>
      <c r="D41" s="6">
        <v>4580</v>
      </c>
      <c r="E41" s="6">
        <f t="shared" si="12"/>
        <v>5496</v>
      </c>
      <c r="F41" s="6">
        <f t="shared" si="13"/>
        <v>27480</v>
      </c>
      <c r="G41" s="6">
        <f t="shared" si="14"/>
        <v>32976</v>
      </c>
      <c r="J41" s="7"/>
    </row>
    <row r="42" spans="2:10" ht="15">
      <c r="B42" s="5" t="s">
        <v>43</v>
      </c>
      <c r="C42" s="6">
        <v>2</v>
      </c>
      <c r="D42" s="6">
        <v>4500</v>
      </c>
      <c r="E42" s="6">
        <f t="shared" si="12"/>
        <v>5400</v>
      </c>
      <c r="F42" s="6">
        <f t="shared" si="13"/>
        <v>9000</v>
      </c>
      <c r="G42" s="6">
        <f t="shared" si="14"/>
        <v>10800</v>
      </c>
      <c r="J42" s="7"/>
    </row>
    <row r="43" spans="2:10" ht="15">
      <c r="B43" s="5" t="s">
        <v>44</v>
      </c>
      <c r="C43" s="6">
        <v>1</v>
      </c>
      <c r="D43" s="6">
        <v>3990</v>
      </c>
      <c r="E43" s="6">
        <f t="shared" si="12"/>
        <v>4788</v>
      </c>
      <c r="F43" s="6">
        <f t="shared" si="13"/>
        <v>3990</v>
      </c>
      <c r="G43" s="6">
        <f t="shared" si="14"/>
        <v>4788</v>
      </c>
      <c r="J43" s="7"/>
    </row>
    <row r="44" spans="2:10" ht="15">
      <c r="B44" s="5" t="s">
        <v>45</v>
      </c>
      <c r="C44" s="6">
        <v>1</v>
      </c>
      <c r="D44" s="6">
        <v>4900</v>
      </c>
      <c r="E44" s="6">
        <f t="shared" si="12"/>
        <v>5880</v>
      </c>
      <c r="F44" s="6">
        <f t="shared" si="13"/>
        <v>4900</v>
      </c>
      <c r="G44" s="6">
        <f t="shared" si="14"/>
        <v>5880</v>
      </c>
      <c r="J44" s="7"/>
    </row>
    <row r="45" spans="2:10" ht="15">
      <c r="B45" s="5" t="s">
        <v>46</v>
      </c>
      <c r="C45" s="6">
        <v>2</v>
      </c>
      <c r="D45" s="6">
        <v>4300</v>
      </c>
      <c r="E45" s="6">
        <f t="shared" si="12"/>
        <v>5160</v>
      </c>
      <c r="F45" s="6">
        <f t="shared" si="13"/>
        <v>8600</v>
      </c>
      <c r="G45" s="6">
        <f t="shared" si="14"/>
        <v>10320</v>
      </c>
      <c r="J45" s="7"/>
    </row>
    <row r="46" spans="2:10" ht="15">
      <c r="B46" s="5" t="s">
        <v>47</v>
      </c>
      <c r="C46" s="6">
        <v>2</v>
      </c>
      <c r="D46" s="6">
        <v>4300</v>
      </c>
      <c r="E46" s="6">
        <f t="shared" si="12"/>
        <v>5160</v>
      </c>
      <c r="F46" s="6">
        <f t="shared" si="13"/>
        <v>8600</v>
      </c>
      <c r="G46" s="6">
        <f t="shared" si="14"/>
        <v>10320</v>
      </c>
      <c r="J46" s="7"/>
    </row>
    <row r="47" spans="2:10" ht="12.75">
      <c r="B47" s="13" t="s">
        <v>56</v>
      </c>
      <c r="C47" s="16">
        <f t="shared" ref="C47:G47" si="15">SUM(C40:C46)</f>
        <v>20</v>
      </c>
      <c r="D47" s="16">
        <f t="shared" si="15"/>
        <v>28060</v>
      </c>
      <c r="E47" s="16">
        <f t="shared" si="15"/>
        <v>33672</v>
      </c>
      <c r="F47" s="10">
        <f t="shared" si="15"/>
        <v>71510</v>
      </c>
      <c r="G47" s="16">
        <f t="shared" si="15"/>
        <v>85812</v>
      </c>
      <c r="J47" s="11">
        <v>97500</v>
      </c>
    </row>
    <row r="48" spans="2:10" ht="12.75">
      <c r="J48" s="7"/>
    </row>
    <row r="49" spans="2:10">
      <c r="B49" s="2" t="s">
        <v>59</v>
      </c>
      <c r="J49" s="7"/>
    </row>
    <row r="50" spans="2:10" ht="15">
      <c r="B50" s="5" t="s">
        <v>49</v>
      </c>
      <c r="C50" s="12" t="s">
        <v>50</v>
      </c>
      <c r="D50" s="12" t="s">
        <v>51</v>
      </c>
      <c r="E50" s="5" t="s">
        <v>52</v>
      </c>
      <c r="F50" s="12" t="s">
        <v>53</v>
      </c>
      <c r="G50" s="5" t="s">
        <v>54</v>
      </c>
      <c r="J50" s="7"/>
    </row>
    <row r="51" spans="2:10" ht="15">
      <c r="B51" s="5" t="s">
        <v>55</v>
      </c>
      <c r="C51" s="6">
        <v>6</v>
      </c>
      <c r="D51" s="6">
        <v>1950</v>
      </c>
      <c r="E51" s="6">
        <f t="shared" ref="E51:E57" si="16">D51*1.2</f>
        <v>2340</v>
      </c>
      <c r="F51" s="6">
        <f t="shared" ref="F51:F57" si="17">D51*C51</f>
        <v>11700</v>
      </c>
      <c r="G51" s="6">
        <f t="shared" ref="G51:G57" si="18">F51*1.2</f>
        <v>14040</v>
      </c>
      <c r="J51" s="7"/>
    </row>
    <row r="52" spans="2:10" ht="15">
      <c r="B52" s="5" t="s">
        <v>42</v>
      </c>
      <c r="C52" s="6">
        <v>6</v>
      </c>
      <c r="D52" s="6">
        <v>6250</v>
      </c>
      <c r="E52" s="6">
        <f t="shared" si="16"/>
        <v>7500</v>
      </c>
      <c r="F52" s="6">
        <f t="shared" si="17"/>
        <v>37500</v>
      </c>
      <c r="G52" s="6">
        <f t="shared" si="18"/>
        <v>45000</v>
      </c>
      <c r="J52" s="7"/>
    </row>
    <row r="53" spans="2:10" ht="15">
      <c r="B53" s="5" t="s">
        <v>43</v>
      </c>
      <c r="C53" s="6">
        <v>2</v>
      </c>
      <c r="D53" s="6">
        <v>4500</v>
      </c>
      <c r="E53" s="6">
        <f t="shared" si="16"/>
        <v>5400</v>
      </c>
      <c r="F53" s="6">
        <f t="shared" si="17"/>
        <v>9000</v>
      </c>
      <c r="G53" s="6">
        <f t="shared" si="18"/>
        <v>10800</v>
      </c>
      <c r="J53" s="7"/>
    </row>
    <row r="54" spans="2:10" ht="15">
      <c r="B54" s="5" t="s">
        <v>44</v>
      </c>
      <c r="C54" s="6">
        <v>1</v>
      </c>
      <c r="D54" s="6">
        <v>4250</v>
      </c>
      <c r="E54" s="6">
        <f t="shared" si="16"/>
        <v>5100</v>
      </c>
      <c r="F54" s="6">
        <f t="shared" si="17"/>
        <v>4250</v>
      </c>
      <c r="G54" s="6">
        <f t="shared" si="18"/>
        <v>5100</v>
      </c>
      <c r="J54" s="7"/>
    </row>
    <row r="55" spans="2:10" ht="15">
      <c r="B55" s="5" t="s">
        <v>45</v>
      </c>
      <c r="C55" s="6">
        <v>1</v>
      </c>
      <c r="D55" s="6">
        <v>5450</v>
      </c>
      <c r="E55" s="6">
        <f t="shared" si="16"/>
        <v>6540</v>
      </c>
      <c r="F55" s="6">
        <f t="shared" si="17"/>
        <v>5450</v>
      </c>
      <c r="G55" s="6">
        <f t="shared" si="18"/>
        <v>6540</v>
      </c>
      <c r="J55" s="7"/>
    </row>
    <row r="56" spans="2:10" ht="15">
      <c r="B56" s="5" t="s">
        <v>46</v>
      </c>
      <c r="C56" s="6">
        <v>2</v>
      </c>
      <c r="D56" s="6">
        <v>4250</v>
      </c>
      <c r="E56" s="6">
        <f t="shared" si="16"/>
        <v>5100</v>
      </c>
      <c r="F56" s="6">
        <f t="shared" si="17"/>
        <v>8500</v>
      </c>
      <c r="G56" s="6">
        <f t="shared" si="18"/>
        <v>10200</v>
      </c>
      <c r="J56" s="7"/>
    </row>
    <row r="57" spans="2:10" ht="15">
      <c r="B57" s="5" t="s">
        <v>47</v>
      </c>
      <c r="C57" s="6">
        <v>2</v>
      </c>
      <c r="D57" s="6">
        <v>4350</v>
      </c>
      <c r="E57" s="6">
        <f t="shared" si="16"/>
        <v>5220</v>
      </c>
      <c r="F57" s="6">
        <f t="shared" si="17"/>
        <v>8700</v>
      </c>
      <c r="G57" s="6">
        <f t="shared" si="18"/>
        <v>10440</v>
      </c>
      <c r="J57" s="7"/>
    </row>
    <row r="58" spans="2:10" ht="12.75">
      <c r="B58" s="13" t="s">
        <v>56</v>
      </c>
      <c r="C58" s="16">
        <f t="shared" ref="C58:G58" si="19">SUM(C51:C57)</f>
        <v>20</v>
      </c>
      <c r="D58" s="16">
        <f t="shared" si="19"/>
        <v>31000</v>
      </c>
      <c r="E58" s="16">
        <f t="shared" si="19"/>
        <v>37200</v>
      </c>
      <c r="F58" s="10">
        <f t="shared" si="19"/>
        <v>85100</v>
      </c>
      <c r="G58" s="16">
        <f t="shared" si="19"/>
        <v>102120</v>
      </c>
      <c r="J58" s="11">
        <v>165000</v>
      </c>
    </row>
    <row r="59" spans="2:10" ht="12.75">
      <c r="J59" s="7"/>
    </row>
    <row r="60" spans="2:10" ht="12.75">
      <c r="J60" s="7"/>
    </row>
    <row r="61" spans="2:10" ht="12.75">
      <c r="J61" s="7"/>
    </row>
    <row r="62" spans="2:10" ht="12.75">
      <c r="J62" s="7"/>
    </row>
    <row r="63" spans="2:10">
      <c r="E63" s="1" t="s">
        <v>60</v>
      </c>
      <c r="F63" s="17">
        <f>AVERAGE(F58,F47,F35,F23,F10)</f>
        <v>75308</v>
      </c>
      <c r="J63" s="18">
        <f>AVERAGE(J58,J47,J35,J23,J10)</f>
        <v>120100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specifikacia sw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</dc:creator>
  <cp:lastModifiedBy>Vierka</cp:lastModifiedBy>
  <dcterms:created xsi:type="dcterms:W3CDTF">2022-05-09T14:01:35Z</dcterms:created>
  <dcterms:modified xsi:type="dcterms:W3CDTF">2022-05-10T12:53:13Z</dcterms:modified>
</cp:coreProperties>
</file>